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932\Downloads\"/>
    </mc:Choice>
  </mc:AlternateContent>
  <xr:revisionPtr revIDLastSave="0" documentId="13_ncr:1_{CD1CA512-65CE-44FC-A662-8AE748FADEE2}" xr6:coauthVersionLast="36" xr6:coauthVersionMax="47" xr10:uidLastSave="{00000000-0000-0000-0000-000000000000}"/>
  <bookViews>
    <workbookView xWindow="0" yWindow="0" windowWidth="28800" windowHeight="12225" xr2:uid="{42F3C0D8-FB57-4A10-9F21-6611480271AF}"/>
  </bookViews>
  <sheets>
    <sheet name="Objednávka" sheetId="1" r:id="rId1"/>
    <sheet name="Zdroj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" l="1"/>
  <c r="N7" i="4" s="1"/>
  <c r="O6" i="4"/>
  <c r="O7" i="4" s="1"/>
  <c r="P6" i="4"/>
  <c r="P7" i="4" s="1"/>
  <c r="Q6" i="4"/>
  <c r="Q7" i="4" s="1"/>
  <c r="M6" i="4"/>
  <c r="M7" i="4" s="1"/>
  <c r="N8" i="4"/>
  <c r="O8" i="4"/>
  <c r="P8" i="4"/>
  <c r="Q8" i="4"/>
  <c r="M8" i="4"/>
  <c r="N4" i="4"/>
  <c r="N5" i="4" s="1"/>
  <c r="O4" i="4"/>
  <c r="O5" i="4" s="1"/>
  <c r="P4" i="4"/>
  <c r="P5" i="4" s="1"/>
  <c r="Q4" i="4"/>
  <c r="Q5" i="4" s="1"/>
  <c r="M4" i="4"/>
  <c r="M5" i="4" s="1"/>
  <c r="O10" i="4" l="1"/>
  <c r="F14" i="1" s="1"/>
  <c r="N10" i="4"/>
  <c r="E14" i="1" s="1"/>
  <c r="Q10" i="4"/>
  <c r="H14" i="1" s="1"/>
  <c r="P10" i="4"/>
  <c r="G14" i="1" s="1"/>
  <c r="M10" i="4"/>
  <c r="M11" i="4"/>
  <c r="Q11" i="4"/>
  <c r="P11" i="4"/>
  <c r="O11" i="4"/>
  <c r="N11" i="4"/>
  <c r="M12" i="4" l="1"/>
  <c r="D15" i="1" s="1"/>
  <c r="D14" i="1" s="1"/>
</calcChain>
</file>

<file path=xl/sharedStrings.xml><?xml version="1.0" encoding="utf-8"?>
<sst xmlns="http://schemas.openxmlformats.org/spreadsheetml/2006/main" count="57" uniqueCount="45">
  <si>
    <t>Odpovědná osoba:</t>
  </si>
  <si>
    <t>Tel.:</t>
  </si>
  <si>
    <t>Název klubu:</t>
  </si>
  <si>
    <t xml:space="preserve">Fakturační adresa: </t>
  </si>
  <si>
    <t>závodník</t>
  </si>
  <si>
    <t>Závodníci</t>
  </si>
  <si>
    <t>Doprovod</t>
  </si>
  <si>
    <t>Rozhodčí</t>
  </si>
  <si>
    <t>Pohlaví</t>
  </si>
  <si>
    <t>Mistrovství České republiky jednotlivců v plavání s ploutvemi 2025 - Olomouc</t>
  </si>
  <si>
    <t>Kontaktní email:</t>
  </si>
  <si>
    <t>rozhodčí</t>
  </si>
  <si>
    <t>doprovod</t>
  </si>
  <si>
    <t>muž</t>
  </si>
  <si>
    <t>žena</t>
  </si>
  <si>
    <t>Statut</t>
  </si>
  <si>
    <t>(všechny údaje, které požadujete uvést na faktuře - celý název, IČ, DIČ atd.)</t>
  </si>
  <si>
    <t>Strava</t>
  </si>
  <si>
    <t>Cena</t>
  </si>
  <si>
    <t>Noc</t>
  </si>
  <si>
    <t>SUMA</t>
  </si>
  <si>
    <t>ANO/NE</t>
  </si>
  <si>
    <t>A</t>
  </si>
  <si>
    <t>N</t>
  </si>
  <si>
    <t>Cena celkem:</t>
  </si>
  <si>
    <t>Vyplňujte pouze žlutá pole.</t>
  </si>
  <si>
    <t>V</t>
  </si>
  <si>
    <t>S</t>
  </si>
  <si>
    <t>O</t>
  </si>
  <si>
    <t>Pátek</t>
  </si>
  <si>
    <t>Sobota</t>
  </si>
  <si>
    <t>Neděle</t>
  </si>
  <si>
    <t>Objednávku stravování zašlete na info@potapeci-olomouc.cz do 05.05.2025. Odhlášky jsou možné do 12.05.2025 do 12 hod.</t>
  </si>
  <si>
    <t>Platby za stravu budou hrazeny fakturou, a to v plném rozsahu počtu závazně objednaných počtů se splatností 14 dní po skončení akce.</t>
  </si>
  <si>
    <t>Celkem:</t>
  </si>
  <si>
    <t>Snídaně</t>
  </si>
  <si>
    <t>Oběd</t>
  </si>
  <si>
    <t>Večeře</t>
  </si>
  <si>
    <t>Vyplňujte pouze rozhodčí bez nároku na ubytování - rozhodčí s požadavkem na ubytování nutno vyplnit do jiného formuláře.</t>
  </si>
  <si>
    <t>neděle</t>
  </si>
  <si>
    <t>sobota</t>
  </si>
  <si>
    <t>pátek</t>
  </si>
  <si>
    <t>večeře [počty]</t>
  </si>
  <si>
    <t>snídaně [počty]</t>
  </si>
  <si>
    <t>oběd [počty]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</si>
</sst>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\ [$Kč-405]_-;\-* #,##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164" fontId="0" fillId="0" borderId="0" xfId="0" applyNumberFormat="1"/>
    <xf numFmtId="0" fontId="1" fillId="0" borderId="27" xfId="0" applyFont="1" applyBorder="1"/>
    <xf numFmtId="0" fontId="0" fillId="0" borderId="14" xfId="0" applyBorder="1"/>
    <xf numFmtId="0" fontId="0" fillId="0" borderId="34" xfId="0" applyBorder="1"/>
    <xf numFmtId="0" fontId="0" fillId="0" borderId="4" xfId="0" applyBorder="1"/>
    <xf numFmtId="0" fontId="1" fillId="0" borderId="28" xfId="0" applyFont="1" applyBorder="1"/>
    <xf numFmtId="165" fontId="0" fillId="0" borderId="39" xfId="0" applyNumberFormat="1" applyBorder="1"/>
    <xf numFmtId="165" fontId="0" fillId="0" borderId="35" xfId="0" applyNumberFormat="1" applyBorder="1"/>
    <xf numFmtId="165" fontId="0" fillId="0" borderId="36" xfId="0" applyNumberFormat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30" xfId="0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5" fontId="5" fillId="0" borderId="44" xfId="0" applyNumberFormat="1" applyFont="1" applyFill="1" applyBorder="1" applyAlignment="1">
      <alignment horizontal="center" vertical="center"/>
    </xf>
    <xf numFmtId="165" fontId="5" fillId="0" borderId="24" xfId="0" applyNumberFormat="1" applyFont="1" applyFill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5" fillId="2" borderId="20" xfId="0" applyNumberFormat="1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horizontal="center" vertical="center"/>
    </xf>
    <xf numFmtId="0" fontId="3" fillId="6" borderId="4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165" fontId="5" fillId="0" borderId="45" xfId="0" applyNumberFormat="1" applyFont="1" applyFill="1" applyBorder="1" applyAlignment="1">
      <alignment horizontal="center" vertical="center"/>
    </xf>
    <xf numFmtId="165" fontId="5" fillId="0" borderId="43" xfId="0" applyNumberFormat="1" applyFont="1" applyFill="1" applyBorder="1" applyAlignment="1">
      <alignment horizontal="center" vertical="center"/>
    </xf>
    <xf numFmtId="165" fontId="5" fillId="0" borderId="4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/>
    </xf>
    <xf numFmtId="0" fontId="6" fillId="3" borderId="0" xfId="0" applyFont="1" applyFill="1" applyProtection="1"/>
    <xf numFmtId="0" fontId="6" fillId="0" borderId="0" xfId="0" applyFont="1" applyProtection="1"/>
    <xf numFmtId="0" fontId="8" fillId="3" borderId="0" xfId="1" applyFont="1" applyFill="1" applyAlignment="1" applyProtection="1"/>
    <xf numFmtId="0" fontId="6" fillId="3" borderId="0" xfId="1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/>
    </xf>
    <xf numFmtId="0" fontId="3" fillId="4" borderId="49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5" borderId="47" xfId="1" applyFont="1" applyFill="1" applyBorder="1" applyAlignment="1" applyProtection="1">
      <alignment vertical="center"/>
    </xf>
    <xf numFmtId="0" fontId="3" fillId="6" borderId="50" xfId="1" applyFont="1" applyFill="1" applyBorder="1" applyAlignment="1" applyProtection="1">
      <alignment vertical="center"/>
    </xf>
    <xf numFmtId="0" fontId="3" fillId="7" borderId="50" xfId="1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3" borderId="8" xfId="1" applyFont="1" applyFill="1" applyBorder="1" applyAlignment="1" applyProtection="1">
      <alignment horizontal="left"/>
    </xf>
    <xf numFmtId="0" fontId="6" fillId="2" borderId="0" xfId="0" applyFont="1" applyFill="1" applyProtection="1"/>
    <xf numFmtId="0" fontId="5" fillId="2" borderId="53" xfId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1" fontId="6" fillId="0" borderId="28" xfId="0" applyNumberFormat="1" applyFont="1" applyBorder="1" applyAlignment="1" applyProtection="1">
      <alignment horizontal="center" vertical="center"/>
    </xf>
    <xf numFmtId="1" fontId="6" fillId="0" borderId="40" xfId="0" applyNumberFormat="1" applyFont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1" fontId="6" fillId="0" borderId="41" xfId="0" applyNumberFormat="1" applyFont="1" applyBorder="1" applyAlignment="1" applyProtection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52" xfId="0" applyNumberFormat="1" applyFont="1" applyFill="1" applyBorder="1" applyAlignment="1">
      <alignment horizontal="center" vertical="center"/>
    </xf>
    <xf numFmtId="1" fontId="5" fillId="0" borderId="47" xfId="0" applyNumberFormat="1" applyFont="1" applyFill="1" applyBorder="1" applyAlignment="1" applyProtection="1">
      <alignment horizontal="center" vertical="center"/>
      <protection locked="0"/>
    </xf>
    <xf numFmtId="1" fontId="5" fillId="0" borderId="37" xfId="0" applyNumberFormat="1" applyFont="1" applyFill="1" applyBorder="1" applyAlignment="1" applyProtection="1">
      <alignment horizontal="center" vertical="center"/>
      <protection locked="0"/>
    </xf>
    <xf numFmtId="1" fontId="5" fillId="0" borderId="33" xfId="0" applyNumberFormat="1" applyFont="1" applyFill="1" applyBorder="1" applyAlignment="1" applyProtection="1">
      <alignment horizontal="center" vertical="center"/>
      <protection locked="0"/>
    </xf>
    <xf numFmtId="1" fontId="5" fillId="0" borderId="25" xfId="0" applyNumberFormat="1" applyFont="1" applyFill="1" applyBorder="1" applyAlignment="1" applyProtection="1">
      <alignment horizontal="center" vertical="center"/>
      <protection locked="0"/>
    </xf>
    <xf numFmtId="1" fontId="5" fillId="0" borderId="48" xfId="0" applyNumberFormat="1" applyFont="1" applyFill="1" applyBorder="1" applyAlignment="1" applyProtection="1">
      <alignment horizontal="center" vertical="center"/>
      <protection locked="0"/>
    </xf>
    <xf numFmtId="1" fontId="5" fillId="0" borderId="50" xfId="0" applyNumberFormat="1" applyFont="1" applyFill="1" applyBorder="1" applyAlignment="1" applyProtection="1">
      <alignment horizontal="center" vertical="center"/>
      <protection locked="0"/>
    </xf>
    <xf numFmtId="1" fontId="5" fillId="0" borderId="44" xfId="0" applyNumberFormat="1" applyFont="1" applyFill="1" applyBorder="1" applyAlignment="1" applyProtection="1">
      <alignment horizontal="center" vertical="center"/>
      <protection locked="0"/>
    </xf>
    <xf numFmtId="1" fontId="5" fillId="0" borderId="24" xfId="0" applyNumberFormat="1" applyFont="1" applyFill="1" applyBorder="1" applyAlignment="1" applyProtection="1">
      <alignment horizontal="center" vertical="center"/>
      <protection locked="0"/>
    </xf>
    <xf numFmtId="1" fontId="5" fillId="0" borderId="42" xfId="0" applyNumberFormat="1" applyFont="1" applyFill="1" applyBorder="1" applyAlignment="1" applyProtection="1">
      <alignment horizontal="center" vertical="center"/>
      <protection locked="0"/>
    </xf>
    <xf numFmtId="1" fontId="5" fillId="0" borderId="46" xfId="0" applyNumberFormat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3" fontId="5" fillId="0" borderId="1" xfId="0" applyNumberFormat="1" applyFont="1" applyBorder="1" applyProtection="1">
      <protection locked="0"/>
    </xf>
    <xf numFmtId="0" fontId="3" fillId="3" borderId="3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</xf>
    <xf numFmtId="0" fontId="3" fillId="4" borderId="49" xfId="0" applyFont="1" applyFill="1" applyBorder="1" applyAlignment="1" applyProtection="1">
      <alignment horizontal="center" vertical="center"/>
    </xf>
    <xf numFmtId="0" fontId="3" fillId="4" borderId="54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164" fontId="6" fillId="0" borderId="40" xfId="0" applyNumberFormat="1" applyFont="1" applyBorder="1" applyAlignment="1" applyProtection="1">
      <alignment horizontal="center" vertical="center"/>
    </xf>
    <xf numFmtId="164" fontId="6" fillId="0" borderId="32" xfId="0" applyNumberFormat="1" applyFont="1" applyBorder="1" applyAlignment="1" applyProtection="1">
      <alignment horizontal="center" vertical="center"/>
    </xf>
    <xf numFmtId="164" fontId="6" fillId="0" borderId="41" xfId="0" applyNumberFormat="1" applyFont="1" applyBorder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4" fillId="3" borderId="15" xfId="1" applyFont="1" applyFill="1" applyBorder="1" applyAlignment="1" applyProtection="1">
      <alignment horizontal="left"/>
      <protection locked="0"/>
    </xf>
    <xf numFmtId="0" fontId="4" fillId="3" borderId="17" xfId="1" applyFont="1" applyFill="1" applyBorder="1" applyAlignment="1" applyProtection="1">
      <alignment horizontal="left"/>
      <protection locked="0"/>
    </xf>
    <xf numFmtId="0" fontId="4" fillId="3" borderId="16" xfId="1" applyFont="1" applyFill="1" applyBorder="1" applyAlignment="1" applyProtection="1">
      <alignment horizontal="left"/>
      <protection locked="0"/>
    </xf>
    <xf numFmtId="0" fontId="5" fillId="8" borderId="0" xfId="0" applyFont="1" applyFill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5" fillId="0" borderId="51" xfId="0" applyNumberFormat="1" applyFont="1" applyFill="1" applyBorder="1" applyAlignment="1">
      <alignment horizontal="center" vertical="center"/>
    </xf>
    <xf numFmtId="165" fontId="5" fillId="0" borderId="32" xfId="0" applyNumberFormat="1" applyFont="1" applyFill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center" vertical="center"/>
    </xf>
    <xf numFmtId="0" fontId="5" fillId="4" borderId="50" xfId="0" applyFont="1" applyFill="1" applyBorder="1" applyAlignment="1" applyProtection="1">
      <alignment horizontal="center" vertical="center"/>
    </xf>
    <xf numFmtId="0" fontId="5" fillId="4" borderId="44" xfId="0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horizontal="center" vertical="center"/>
    </xf>
    <xf numFmtId="0" fontId="5" fillId="4" borderId="42" xfId="0" applyFont="1" applyFill="1" applyBorder="1" applyAlignment="1" applyProtection="1">
      <alignment horizontal="center" vertical="center"/>
    </xf>
    <xf numFmtId="0" fontId="5" fillId="4" borderId="46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00000000-0005-0000-0000-00002F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15A9-126E-4C63-BE11-A73A5E5FD4B7}">
  <dimension ref="A1:J30"/>
  <sheetViews>
    <sheetView tabSelected="1" workbookViewId="0">
      <selection activeCell="E30" sqref="E30"/>
    </sheetView>
  </sheetViews>
  <sheetFormatPr defaultColWidth="9.140625" defaultRowHeight="14.25" x14ac:dyDescent="0.2"/>
  <cols>
    <col min="1" max="1" width="2.85546875" style="51" customWidth="1"/>
    <col min="2" max="2" width="3.5703125" style="51" bestFit="1" customWidth="1"/>
    <col min="3" max="3" width="14.28515625" style="51" customWidth="1"/>
    <col min="4" max="8" width="20.7109375" style="51" customWidth="1"/>
    <col min="9" max="9" width="3" style="51" customWidth="1"/>
    <col min="10" max="16384" width="9.140625" style="51"/>
  </cols>
  <sheetData>
    <row r="1" spans="1:10" ht="26.25" customHeight="1" x14ac:dyDescent="0.2">
      <c r="A1" s="50"/>
      <c r="B1" s="97" t="s">
        <v>9</v>
      </c>
      <c r="C1" s="97"/>
      <c r="D1" s="97"/>
      <c r="E1" s="97"/>
      <c r="F1" s="97"/>
      <c r="G1" s="97"/>
      <c r="H1" s="97"/>
      <c r="I1" s="50"/>
      <c r="J1" s="50"/>
    </row>
    <row r="2" spans="1:10" x14ac:dyDescent="0.2">
      <c r="A2" s="50"/>
      <c r="B2" s="52"/>
      <c r="C2" s="53"/>
      <c r="D2" s="52"/>
      <c r="E2" s="53"/>
      <c r="F2" s="52"/>
      <c r="G2" s="52"/>
      <c r="H2" s="52"/>
      <c r="I2" s="50"/>
      <c r="J2" s="50"/>
    </row>
    <row r="3" spans="1:10" x14ac:dyDescent="0.2">
      <c r="A3" s="54"/>
      <c r="B3" s="98" t="s">
        <v>2</v>
      </c>
      <c r="C3" s="98"/>
      <c r="D3" s="106"/>
      <c r="E3" s="107"/>
      <c r="F3" s="107"/>
      <c r="G3" s="107"/>
      <c r="H3" s="108"/>
      <c r="I3" s="50"/>
      <c r="J3" s="50"/>
    </row>
    <row r="4" spans="1:10" ht="16.5" customHeight="1" x14ac:dyDescent="0.2">
      <c r="A4" s="54"/>
      <c r="B4" s="98" t="s">
        <v>0</v>
      </c>
      <c r="C4" s="98"/>
      <c r="D4" s="85"/>
      <c r="E4" s="88" t="s">
        <v>1</v>
      </c>
      <c r="F4" s="86"/>
      <c r="G4" s="89" t="s">
        <v>10</v>
      </c>
      <c r="H4" s="87"/>
      <c r="I4" s="50"/>
      <c r="J4" s="50"/>
    </row>
    <row r="5" spans="1:10" x14ac:dyDescent="0.2">
      <c r="A5" s="50"/>
      <c r="B5" s="98" t="s">
        <v>3</v>
      </c>
      <c r="C5" s="98"/>
      <c r="D5" s="100"/>
      <c r="E5" s="101"/>
      <c r="F5" s="101"/>
      <c r="G5" s="101"/>
      <c r="H5" s="102"/>
      <c r="I5" s="50"/>
      <c r="J5" s="50"/>
    </row>
    <row r="6" spans="1:10" ht="63.75" customHeight="1" x14ac:dyDescent="0.2">
      <c r="A6" s="50"/>
      <c r="B6" s="99" t="s">
        <v>16</v>
      </c>
      <c r="C6" s="99"/>
      <c r="D6" s="103"/>
      <c r="E6" s="104"/>
      <c r="F6" s="104"/>
      <c r="G6" s="104"/>
      <c r="H6" s="105"/>
      <c r="I6" s="50"/>
      <c r="J6" s="50"/>
    </row>
    <row r="7" spans="1:10" ht="14.25" customHeight="1" x14ac:dyDescent="0.2">
      <c r="A7" s="50"/>
      <c r="B7" s="55"/>
      <c r="C7" s="55"/>
      <c r="D7" s="56"/>
      <c r="E7" s="56"/>
      <c r="F7" s="56"/>
      <c r="G7" s="56"/>
      <c r="H7" s="56"/>
      <c r="I7" s="50"/>
      <c r="J7" s="50"/>
    </row>
    <row r="8" spans="1:10" ht="14.25" customHeight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</row>
    <row r="9" spans="1:10" ht="14.25" customHeight="1" x14ac:dyDescent="0.2">
      <c r="A9" s="50"/>
      <c r="B9" s="50"/>
      <c r="C9" s="50"/>
      <c r="D9" s="57" t="s">
        <v>41</v>
      </c>
      <c r="E9" s="90" t="s">
        <v>40</v>
      </c>
      <c r="F9" s="91"/>
      <c r="G9" s="92"/>
      <c r="H9" s="58" t="s">
        <v>39</v>
      </c>
      <c r="I9" s="50"/>
      <c r="J9" s="50"/>
    </row>
    <row r="10" spans="1:10" ht="14.25" customHeight="1" thickBot="1" x14ac:dyDescent="0.25">
      <c r="A10" s="50"/>
      <c r="B10" s="50"/>
      <c r="C10" s="50"/>
      <c r="D10" s="117" t="s">
        <v>42</v>
      </c>
      <c r="E10" s="118" t="s">
        <v>43</v>
      </c>
      <c r="F10" s="119" t="s">
        <v>44</v>
      </c>
      <c r="G10" s="120" t="s">
        <v>42</v>
      </c>
      <c r="H10" s="121" t="s">
        <v>43</v>
      </c>
      <c r="I10" s="50"/>
      <c r="J10" s="50"/>
    </row>
    <row r="11" spans="1:10" ht="14.25" customHeight="1" x14ac:dyDescent="0.2">
      <c r="A11" s="50"/>
      <c r="B11" s="50"/>
      <c r="C11" s="59" t="s">
        <v>5</v>
      </c>
      <c r="D11" s="75"/>
      <c r="E11" s="76"/>
      <c r="F11" s="77"/>
      <c r="G11" s="78"/>
      <c r="H11" s="79"/>
      <c r="I11" s="50"/>
      <c r="J11" s="50"/>
    </row>
    <row r="12" spans="1:10" ht="14.25" customHeight="1" x14ac:dyDescent="0.2">
      <c r="A12" s="50"/>
      <c r="B12" s="50"/>
      <c r="C12" s="60" t="s">
        <v>6</v>
      </c>
      <c r="D12" s="80"/>
      <c r="E12" s="81"/>
      <c r="F12" s="82"/>
      <c r="G12" s="83"/>
      <c r="H12" s="84"/>
      <c r="I12" s="50"/>
      <c r="J12" s="50"/>
    </row>
    <row r="13" spans="1:10" ht="14.25" customHeight="1" thickBot="1" x14ac:dyDescent="0.25">
      <c r="A13" s="50"/>
      <c r="B13" s="50"/>
      <c r="C13" s="61" t="s">
        <v>7</v>
      </c>
      <c r="D13" s="80"/>
      <c r="E13" s="81"/>
      <c r="F13" s="82"/>
      <c r="G13" s="83"/>
      <c r="H13" s="84"/>
      <c r="I13" s="50"/>
      <c r="J13" s="50"/>
    </row>
    <row r="14" spans="1:10" ht="14.25" customHeight="1" thickBot="1" x14ac:dyDescent="0.25">
      <c r="A14" s="50"/>
      <c r="B14" s="50"/>
      <c r="C14" s="62" t="s">
        <v>34</v>
      </c>
      <c r="D14" s="67">
        <f>Zdroj!M10</f>
        <v>0</v>
      </c>
      <c r="E14" s="69">
        <f>Zdroj!N10</f>
        <v>0</v>
      </c>
      <c r="F14" s="70">
        <f>Zdroj!O10</f>
        <v>0</v>
      </c>
      <c r="G14" s="71">
        <f>Zdroj!P10</f>
        <v>0</v>
      </c>
      <c r="H14" s="68">
        <f>Zdroj!Q10</f>
        <v>0</v>
      </c>
      <c r="I14" s="50"/>
      <c r="J14" s="50"/>
    </row>
    <row r="15" spans="1:10" ht="14.25" customHeight="1" thickBot="1" x14ac:dyDescent="0.25">
      <c r="A15" s="50"/>
      <c r="B15" s="50"/>
      <c r="C15" s="63" t="s">
        <v>24</v>
      </c>
      <c r="D15" s="93">
        <f>Zdroj!M12</f>
        <v>0</v>
      </c>
      <c r="E15" s="94"/>
      <c r="F15" s="94"/>
      <c r="G15" s="94"/>
      <c r="H15" s="95"/>
      <c r="I15" s="50"/>
      <c r="J15" s="50"/>
    </row>
    <row r="16" spans="1:10" ht="13.5" customHeight="1" x14ac:dyDescent="0.2">
      <c r="A16" s="55"/>
      <c r="B16" s="50"/>
      <c r="C16" s="64"/>
      <c r="I16" s="50"/>
      <c r="J16" s="50"/>
    </row>
    <row r="17" spans="1:10" ht="14.25" customHeight="1" x14ac:dyDescent="0.2">
      <c r="A17" s="50"/>
      <c r="B17" s="50"/>
      <c r="C17" s="96" t="s">
        <v>32</v>
      </c>
      <c r="D17" s="96"/>
      <c r="E17" s="96"/>
      <c r="F17" s="96"/>
      <c r="G17" s="96"/>
      <c r="H17" s="96"/>
      <c r="I17" s="50"/>
      <c r="J17" s="50"/>
    </row>
    <row r="18" spans="1:10" x14ac:dyDescent="0.2">
      <c r="A18" s="50"/>
      <c r="B18" s="50"/>
      <c r="C18" s="96"/>
      <c r="D18" s="96"/>
      <c r="E18" s="96"/>
      <c r="F18" s="96"/>
      <c r="G18" s="96"/>
      <c r="H18" s="96"/>
      <c r="I18" s="50"/>
      <c r="J18" s="50"/>
    </row>
    <row r="19" spans="1:10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14.25" customHeight="1" x14ac:dyDescent="0.2">
      <c r="A20" s="50"/>
      <c r="B20" s="50"/>
      <c r="C20" s="96" t="s">
        <v>33</v>
      </c>
      <c r="D20" s="96"/>
      <c r="E20" s="96"/>
      <c r="F20" s="96"/>
      <c r="G20" s="96"/>
      <c r="H20" s="96"/>
      <c r="I20" s="50"/>
      <c r="J20" s="50"/>
    </row>
    <row r="21" spans="1:10" x14ac:dyDescent="0.2">
      <c r="A21" s="50"/>
      <c r="B21" s="50"/>
      <c r="C21" s="96"/>
      <c r="D21" s="96"/>
      <c r="E21" s="96"/>
      <c r="F21" s="96"/>
      <c r="G21" s="96"/>
      <c r="H21" s="96"/>
      <c r="I21" s="50"/>
      <c r="J21" s="50"/>
    </row>
    <row r="22" spans="1:10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14.25" customHeight="1" x14ac:dyDescent="0.2">
      <c r="A23" s="50"/>
      <c r="B23" s="50"/>
      <c r="C23" s="109" t="s">
        <v>25</v>
      </c>
      <c r="D23" s="109"/>
      <c r="E23" s="109"/>
      <c r="F23" s="109"/>
      <c r="G23" s="109"/>
      <c r="H23" s="109"/>
      <c r="I23" s="50"/>
      <c r="J23" s="50"/>
    </row>
    <row r="24" spans="1:10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4.25" customHeight="1" x14ac:dyDescent="0.2">
      <c r="A25" s="50"/>
      <c r="B25" s="50"/>
      <c r="C25" s="110" t="s">
        <v>38</v>
      </c>
      <c r="D25" s="110"/>
      <c r="E25" s="110"/>
      <c r="F25" s="110"/>
      <c r="G25" s="110"/>
      <c r="H25" s="110"/>
      <c r="I25" s="50"/>
      <c r="J25" s="50"/>
    </row>
    <row r="26" spans="1:10" x14ac:dyDescent="0.2">
      <c r="A26" s="50"/>
      <c r="B26" s="50"/>
      <c r="C26" s="110"/>
      <c r="D26" s="110"/>
      <c r="E26" s="110"/>
      <c r="F26" s="110"/>
      <c r="G26" s="110"/>
      <c r="H26" s="110"/>
      <c r="I26" s="50"/>
      <c r="J26" s="50"/>
    </row>
    <row r="27" spans="1:10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0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0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</row>
  </sheetData>
  <sheetProtection algorithmName="SHA-512" hashValue="SnZlTa+/WAsqDo7uYK8iq2wmm1wtE/bAb0hkjXikiOPH9z/ORCzueQUPdVL00J0KVu1x9yhN7509Jt0eqsKBJA==" saltValue="V5Hjp8NVTKm6N/RMfZHJ7g==" spinCount="100000" sheet="1" objects="1" scenarios="1"/>
  <mergeCells count="13">
    <mergeCell ref="C23:H23"/>
    <mergeCell ref="C25:H26"/>
    <mergeCell ref="B3:C3"/>
    <mergeCell ref="B4:C4"/>
    <mergeCell ref="E9:G9"/>
    <mergeCell ref="D15:H15"/>
    <mergeCell ref="C17:H18"/>
    <mergeCell ref="C20:H21"/>
    <mergeCell ref="B1:H1"/>
    <mergeCell ref="B5:C5"/>
    <mergeCell ref="B6:C6"/>
    <mergeCell ref="D5:H6"/>
    <mergeCell ref="D3:H3"/>
  </mergeCells>
  <conditionalFormatting sqref="D4 F4 H3:H4 D3:G3 D5:H6">
    <cfRule type="containsBlanks" dxfId="1" priority="3">
      <formula>LEN(TRIM(D3))=0</formula>
    </cfRule>
  </conditionalFormatting>
  <conditionalFormatting sqref="D11:H13">
    <cfRule type="containsBlanks" dxfId="0" priority="1">
      <formula>LEN(TRIM(D11))=0</formula>
    </cfRule>
  </conditionalFormatting>
  <dataValidations count="1">
    <dataValidation type="whole" allowBlank="1" showInputMessage="1" showErrorMessage="1" sqref="D11:H13" xr:uid="{43A14A84-7797-4EE3-B7A5-B4588D2EB25A}">
      <formula1>0</formula1>
      <formula2>100</formula2>
    </dataValidation>
  </dataValidation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7562-63EF-440A-9307-AC46522E32C8}">
  <dimension ref="A1:Q12"/>
  <sheetViews>
    <sheetView workbookViewId="0">
      <selection activeCell="I23" sqref="I23"/>
    </sheetView>
  </sheetViews>
  <sheetFormatPr defaultRowHeight="15" x14ac:dyDescent="0.25"/>
  <cols>
    <col min="1" max="1" width="3.5703125" bestFit="1" customWidth="1"/>
    <col min="2" max="2" width="10.140625" bestFit="1" customWidth="1"/>
    <col min="3" max="3" width="8.7109375" bestFit="1" customWidth="1"/>
    <col min="4" max="4" width="9.5703125" bestFit="1" customWidth="1"/>
    <col min="5" max="5" width="11" bestFit="1" customWidth="1"/>
    <col min="6" max="6" width="9.5703125" bestFit="1" customWidth="1"/>
    <col min="7" max="7" width="13.42578125" bestFit="1" customWidth="1"/>
    <col min="8" max="8" width="15.28515625" bestFit="1" customWidth="1"/>
    <col min="9" max="9" width="9.7109375" bestFit="1" customWidth="1"/>
    <col min="10" max="10" width="11.28515625" customWidth="1"/>
    <col min="11" max="11" width="7.85546875" bestFit="1" customWidth="1"/>
    <col min="12" max="12" width="9.7109375" bestFit="1" customWidth="1"/>
    <col min="13" max="15" width="9.28515625" bestFit="1" customWidth="1"/>
    <col min="16" max="17" width="9.5703125" bestFit="1" customWidth="1"/>
  </cols>
  <sheetData>
    <row r="1" spans="1:17" ht="15.75" thickBot="1" x14ac:dyDescent="0.3"/>
    <row r="2" spans="1:17" ht="15.75" thickBot="1" x14ac:dyDescent="0.3">
      <c r="B2" s="5" t="s">
        <v>21</v>
      </c>
      <c r="C2" s="7" t="s">
        <v>8</v>
      </c>
      <c r="D2" s="5" t="s">
        <v>15</v>
      </c>
      <c r="F2" s="10"/>
      <c r="G2" s="11" t="s">
        <v>18</v>
      </c>
      <c r="L2" s="21"/>
      <c r="M2" s="22" t="s">
        <v>29</v>
      </c>
      <c r="N2" s="111" t="s">
        <v>30</v>
      </c>
      <c r="O2" s="112"/>
      <c r="P2" s="113"/>
      <c r="Q2" s="23" t="s">
        <v>31</v>
      </c>
    </row>
    <row r="3" spans="1:17" ht="15.75" thickBot="1" x14ac:dyDescent="0.3">
      <c r="B3" s="4" t="s">
        <v>22</v>
      </c>
      <c r="C3" s="8" t="s">
        <v>13</v>
      </c>
      <c r="D3" s="4" t="s">
        <v>4</v>
      </c>
      <c r="F3" s="15"/>
      <c r="G3" s="12"/>
      <c r="I3" s="10"/>
      <c r="J3" s="11" t="s">
        <v>18</v>
      </c>
      <c r="L3" s="19"/>
      <c r="M3" s="43" t="s">
        <v>26</v>
      </c>
      <c r="N3" s="44" t="s">
        <v>27</v>
      </c>
      <c r="O3" s="45" t="s">
        <v>28</v>
      </c>
      <c r="P3" s="46" t="s">
        <v>26</v>
      </c>
      <c r="Q3" s="47" t="s">
        <v>27</v>
      </c>
    </row>
    <row r="4" spans="1:17" ht="15.75" thickBot="1" x14ac:dyDescent="0.3">
      <c r="B4" s="3" t="s">
        <v>23</v>
      </c>
      <c r="C4" s="9" t="s">
        <v>14</v>
      </c>
      <c r="D4" s="2" t="s">
        <v>12</v>
      </c>
      <c r="F4" s="16"/>
      <c r="G4" s="13"/>
      <c r="I4" s="15" t="s">
        <v>35</v>
      </c>
      <c r="J4" s="12">
        <v>100</v>
      </c>
      <c r="L4" s="49" t="s">
        <v>5</v>
      </c>
      <c r="M4" s="48">
        <f>Objednávka!D11</f>
        <v>0</v>
      </c>
      <c r="N4" s="36">
        <f>Objednávka!E11</f>
        <v>0</v>
      </c>
      <c r="O4" s="36">
        <f>Objednávka!F11</f>
        <v>0</v>
      </c>
      <c r="P4" s="36">
        <f>Objednávka!G11</f>
        <v>0</v>
      </c>
      <c r="Q4" s="37">
        <f>Objednávka!H11</f>
        <v>0</v>
      </c>
    </row>
    <row r="5" spans="1:17" ht="15.75" thickBot="1" x14ac:dyDescent="0.3">
      <c r="D5" s="3" t="s">
        <v>11</v>
      </c>
      <c r="F5" s="16" t="s">
        <v>17</v>
      </c>
      <c r="G5" s="13">
        <v>650</v>
      </c>
      <c r="I5" s="16" t="s">
        <v>36</v>
      </c>
      <c r="J5" s="13">
        <v>150</v>
      </c>
      <c r="L5" s="18" t="s">
        <v>18</v>
      </c>
      <c r="M5" s="24">
        <f>M4*J6</f>
        <v>0</v>
      </c>
      <c r="N5" s="25">
        <f>N4*J4</f>
        <v>0</v>
      </c>
      <c r="O5" s="25">
        <f>O4*J5</f>
        <v>0</v>
      </c>
      <c r="P5" s="35">
        <f>P4*J6</f>
        <v>0</v>
      </c>
      <c r="Q5" s="26">
        <f>Q4*J4</f>
        <v>0</v>
      </c>
    </row>
    <row r="6" spans="1:17" ht="15.75" thickBot="1" x14ac:dyDescent="0.3">
      <c r="F6" s="17" t="s">
        <v>19</v>
      </c>
      <c r="G6" s="14">
        <v>900</v>
      </c>
      <c r="I6" s="16" t="s">
        <v>37</v>
      </c>
      <c r="J6" s="13">
        <v>150</v>
      </c>
      <c r="L6" s="32" t="s">
        <v>6</v>
      </c>
      <c r="M6" s="48">
        <f>Objednávka!D12</f>
        <v>0</v>
      </c>
      <c r="N6" s="36">
        <f>Objednávka!E12</f>
        <v>0</v>
      </c>
      <c r="O6" s="36">
        <f>Objednávka!F12</f>
        <v>0</v>
      </c>
      <c r="P6" s="36">
        <f>Objednávka!G12</f>
        <v>0</v>
      </c>
      <c r="Q6" s="37">
        <f>Objednávka!H12</f>
        <v>0</v>
      </c>
    </row>
    <row r="7" spans="1:17" ht="15.75" thickBot="1" x14ac:dyDescent="0.3">
      <c r="I7" s="17" t="s">
        <v>19</v>
      </c>
      <c r="J7" s="14">
        <v>450</v>
      </c>
      <c r="L7" s="33" t="s">
        <v>18</v>
      </c>
      <c r="M7" s="27">
        <f>M6*J6</f>
        <v>0</v>
      </c>
      <c r="N7" s="28">
        <f>N6*J4</f>
        <v>0</v>
      </c>
      <c r="O7" s="28">
        <f>O6*J5</f>
        <v>0</v>
      </c>
      <c r="P7" s="38">
        <f>P6*J6</f>
        <v>0</v>
      </c>
      <c r="Q7" s="29">
        <f>Q6*J4</f>
        <v>0</v>
      </c>
    </row>
    <row r="8" spans="1:17" x14ac:dyDescent="0.25">
      <c r="L8" s="34" t="s">
        <v>7</v>
      </c>
      <c r="M8" s="48">
        <f>Objednávka!D13</f>
        <v>0</v>
      </c>
      <c r="N8" s="36">
        <f>Objednávka!E13</f>
        <v>0</v>
      </c>
      <c r="O8" s="36">
        <f>Objednávka!F13</f>
        <v>0</v>
      </c>
      <c r="P8" s="36">
        <f>Objednávka!G13</f>
        <v>0</v>
      </c>
      <c r="Q8" s="37">
        <f>Objednávka!H13</f>
        <v>0</v>
      </c>
    </row>
    <row r="9" spans="1:17" ht="15.75" thickBot="1" x14ac:dyDescent="0.3">
      <c r="A9" s="1"/>
      <c r="B9" s="1"/>
      <c r="C9" s="6"/>
      <c r="L9" s="72" t="s">
        <v>18</v>
      </c>
      <c r="M9" s="30">
        <v>0</v>
      </c>
      <c r="N9" s="31">
        <v>0</v>
      </c>
      <c r="O9" s="31">
        <v>0</v>
      </c>
      <c r="P9" s="38">
        <v>0</v>
      </c>
      <c r="Q9" s="29">
        <v>0</v>
      </c>
    </row>
    <row r="10" spans="1:17" ht="15.75" thickBot="1" x14ac:dyDescent="0.3">
      <c r="A10" s="1"/>
      <c r="B10" s="1"/>
      <c r="C10" s="6"/>
      <c r="L10" s="65"/>
      <c r="M10" s="73">
        <f>M4+M6+M8</f>
        <v>0</v>
      </c>
      <c r="N10" s="66">
        <f t="shared" ref="N10:Q10" si="0">N4+N6+N8</f>
        <v>0</v>
      </c>
      <c r="O10" s="66">
        <f t="shared" si="0"/>
        <v>0</v>
      </c>
      <c r="P10" s="66">
        <f t="shared" si="0"/>
        <v>0</v>
      </c>
      <c r="Q10" s="74">
        <f t="shared" si="0"/>
        <v>0</v>
      </c>
    </row>
    <row r="11" spans="1:17" ht="15.75" thickBot="1" x14ac:dyDescent="0.3">
      <c r="L11" s="20" t="s">
        <v>20</v>
      </c>
      <c r="M11" s="40">
        <f>M5+M7+M9</f>
        <v>0</v>
      </c>
      <c r="N11" s="41">
        <f>N5+N7+N9</f>
        <v>0</v>
      </c>
      <c r="O11" s="41">
        <f>O5+O7+O9</f>
        <v>0</v>
      </c>
      <c r="P11" s="41">
        <f>P5+P7+P9</f>
        <v>0</v>
      </c>
      <c r="Q11" s="42">
        <f>Q5+Q7+Q9</f>
        <v>0</v>
      </c>
    </row>
    <row r="12" spans="1:17" ht="15.75" thickBot="1" x14ac:dyDescent="0.3">
      <c r="L12" s="39"/>
      <c r="M12" s="114">
        <f>M11+N11+O11+P11+Q11</f>
        <v>0</v>
      </c>
      <c r="N12" s="115"/>
      <c r="O12" s="115"/>
      <c r="P12" s="115"/>
      <c r="Q12" s="116"/>
    </row>
  </sheetData>
  <sheetProtection algorithmName="SHA-512" hashValue="popRs9QYHBhtfJRQIGDLr2YDmMYR1tPKfJY7aIDEId4M4ISbRBL4SwqBOh/D97W2JGhyqxZNPnQD8oH+1xquxQ==" saltValue="6oVssVoNXUkiijim+DIqFQ==" spinCount="100000" sheet="1" objects="1" scenarios="1"/>
  <mergeCells count="2">
    <mergeCell ref="N2:P2"/>
    <mergeCell ref="M12:Q12"/>
  </mergeCells>
  <pageMargins left="0.7" right="0.7" top="0.78740157499999996" bottom="0.78740157499999996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Objednávka</vt:lpstr>
      <vt:lpstr>Zdroj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Přivřel Zdeněk, MUDr.</dc:creator>
  <cp:lastModifiedBy>Přivřel Zdeněk, MUDr.</cp:lastModifiedBy>
  <cp:lastPrinted>2025-04-14T20:23:53Z</cp:lastPrinted>
  <dcterms:created xsi:type="dcterms:W3CDTF">2025-03-31T11:30:49Z</dcterms:created>
  <dcterms:modified xsi:type="dcterms:W3CDTF">2025-04-14T20:24:08Z</dcterms:modified>
</cp:coreProperties>
</file>